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NW76\Desktop\RMS Links\"/>
    </mc:Choice>
  </mc:AlternateContent>
  <xr:revisionPtr revIDLastSave="0" documentId="8_{F9E046CA-43FA-4F85-BC49-DA33C47B135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Zusammenzug" sheetId="8" r:id="rId1"/>
    <sheet name="Unternehmen 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6" l="1" a="1"/>
  <c r="F1" i="6" s="1"/>
  <c r="C53" i="6"/>
  <c r="H51" i="6"/>
  <c r="H49" i="6"/>
  <c r="H46" i="6"/>
  <c r="H43" i="6"/>
  <c r="H40" i="6"/>
  <c r="H37" i="6"/>
  <c r="H35" i="6"/>
  <c r="H31" i="6"/>
  <c r="H29" i="6"/>
  <c r="H26" i="6"/>
  <c r="H24" i="6"/>
  <c r="H22" i="6"/>
  <c r="H19" i="6"/>
  <c r="H17" i="6"/>
  <c r="H15" i="6"/>
  <c r="D11" i="6"/>
  <c r="D6" i="6"/>
  <c r="F11" i="6" s="1"/>
  <c r="H11" i="6" s="1"/>
  <c r="H53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<sst xmlns="http://schemas.openxmlformats.org/spreadsheetml/2006/main" count="72" uniqueCount="40">
  <si>
    <t xml:space="preserve">Preisformel </t>
  </si>
  <si>
    <t>Preis tiefstes Angebot + Preisspanne in CHF - zu beurteilendes Angebot</t>
  </si>
  <si>
    <t>──────────────────────────────────────────────  x Gewichtung</t>
  </si>
  <si>
    <t>Preis tiefstes Angebot + Preisspanne in CHF - Preis Tiefstes Angebot</t>
  </si>
  <si>
    <t>Gewichtung</t>
  </si>
  <si>
    <t>Beurteilung (auf 0.5 gerundet)</t>
  </si>
  <si>
    <t>[%]</t>
  </si>
  <si>
    <t>[0 - 5]</t>
  </si>
  <si>
    <t>[Pkte]</t>
  </si>
  <si>
    <t>Preis</t>
  </si>
  <si>
    <t>x</t>
  </si>
  <si>
    <t>=</t>
  </si>
  <si>
    <t>Schlüsselpersonen</t>
  </si>
  <si>
    <t>Schlüsselperson / Bauführer</t>
  </si>
  <si>
    <t>Ausbildung, Erfahrung, Werdegang (Fachperson oder "Göttiprinzip")</t>
  </si>
  <si>
    <t>2x Referenzprojekte (vergleichbar in Arbeitsgattung, Grösse und Komplexität)</t>
  </si>
  <si>
    <t xml:space="preserve">Referenzauskünfte (intern/extern): Qualität, Verlässlichkeit, Termine, Kosten </t>
  </si>
  <si>
    <t>Schlüsselperson / Polier</t>
  </si>
  <si>
    <t xml:space="preserve">Bauprogramm </t>
  </si>
  <si>
    <t>Nachvollziehbarkeit, Plausibilität, Vollständigkeit, Detaillierungsgrad</t>
  </si>
  <si>
    <t>Bauzeitoptimierung (z.B. Bauablauf und Etappierungen, Bauverfahren)</t>
  </si>
  <si>
    <t>Kreislaufwirtschaft</t>
  </si>
  <si>
    <t>Einsatz von RC- oder alternativen Baumaterialien (Kies, Beton, Asphalt, Flüssigboden)</t>
  </si>
  <si>
    <t>Aufbereitung, Wiederverwendung und Herkunft Randabschlüsse oder sonstige Materialien</t>
  </si>
  <si>
    <t>Alternative Antriebsmethoden wie Elektro-, Hybrid- oder Wasserstoffantrieben</t>
  </si>
  <si>
    <t>Logistik</t>
  </si>
  <si>
    <t>Logistikkonzept, kurze Transportwege, moderne LKW-Flotte</t>
  </si>
  <si>
    <t>Lernende</t>
  </si>
  <si>
    <t>Lernende (Anzahl Lernende im Verhältnis zum Personalstand)</t>
  </si>
  <si>
    <t>Qualitäts- und Datenmanagement</t>
  </si>
  <si>
    <t>Qualitätssicherung (Kommunikation, Organisation, Ausführung)</t>
  </si>
  <si>
    <t>Datenmanagement (Digitalisierung, Datenplattform, Dokumentation, Prozesssteuerung)</t>
  </si>
  <si>
    <t>P =</t>
  </si>
  <si>
    <r>
      <t>Nachhaltigkeit</t>
    </r>
    <r>
      <rPr>
        <sz val="10"/>
        <rFont val="Arial"/>
        <family val="2"/>
      </rPr>
      <t xml:space="preserve"> (Fokus: Reduktion von CO2, Lärm, Emissionen / Kreislaufwirtschaft)</t>
    </r>
  </si>
  <si>
    <r>
      <t xml:space="preserve">Baumaschinen, Gerätschaften und Fahrzeuge </t>
    </r>
    <r>
      <rPr>
        <sz val="10"/>
        <rFont val="Arial"/>
        <family val="2"/>
      </rPr>
      <t>(Kleinbagger, Dumper, Fahrzeuge, ...)</t>
    </r>
  </si>
  <si>
    <t>Preis Tiefstes Angebot, welches zugelassen ist:</t>
  </si>
  <si>
    <t>Preisspanne in CHF (hier 60% des tiefsten Preises):</t>
  </si>
  <si>
    <t>Preis in CHF des zu beurteilendes Angebots:</t>
  </si>
  <si>
    <t>Angebotspreis / Preisspanne 60%, linear interpoliert</t>
  </si>
  <si>
    <t>TOTAL                                             ∑ =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</si>
</sst>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0"/>
      <color theme="1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49" fontId="3" fillId="3" borderId="0" xfId="0" applyNumberFormat="1" applyFont="1" applyFill="1"/>
    <xf numFmtId="0" fontId="3" fillId="3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49" fontId="4" fillId="0" borderId="0" xfId="0" applyNumberFormat="1" applyFont="1"/>
    <xf numFmtId="0" fontId="0" fillId="0" borderId="0" xfId="0" applyFont="1" applyAlignment="1">
      <alignment horizontal="center"/>
    </xf>
    <xf numFmtId="164" fontId="0" fillId="4" borderId="1" xfId="0" applyNumberFormat="1" applyFont="1" applyFill="1" applyBorder="1" applyAlignment="1">
      <alignment horizontal="center"/>
    </xf>
    <xf numFmtId="0" fontId="0" fillId="0" borderId="0" xfId="0" quotePrefix="1" applyFont="1" applyAlignment="1">
      <alignment horizontal="center"/>
    </xf>
    <xf numFmtId="3" fontId="0" fillId="0" borderId="1" xfId="0" applyNumberFormat="1" applyFont="1" applyBorder="1" applyAlignment="1">
      <alignment horizontal="center"/>
    </xf>
    <xf numFmtId="49" fontId="0" fillId="0" borderId="0" xfId="0" applyNumberFormat="1" applyFont="1"/>
    <xf numFmtId="0" fontId="5" fillId="0" borderId="0" xfId="0" applyFont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quotePrefix="1" applyFont="1" applyAlignment="1">
      <alignment horizontal="left" vertical="top"/>
    </xf>
    <xf numFmtId="0" fontId="0" fillId="3" borderId="0" xfId="0" applyFont="1" applyFill="1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3" fontId="2" fillId="2" borderId="0" xfId="0" applyNumberFormat="1" applyFont="1" applyFill="1" applyAlignment="1">
      <alignment horizontal="left" vertical="top"/>
    </xf>
    <xf numFmtId="3" fontId="3" fillId="2" borderId="0" xfId="0" applyNumberFormat="1" applyFont="1" applyFill="1" applyAlignment="1">
      <alignment horizontal="left" vertical="top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42AE-736A-490E-8E86-1219EB8C103E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8EEB-D9C7-4254-9A04-02769A243E31}">
  <dimension ref="A1:H53"/>
  <sheetViews>
    <sheetView tabSelected="1" view="pageLayout" zoomScaleNormal="100" workbookViewId="0">
      <selection activeCell="B3" sqref="B3:H3"/>
    </sheetView>
  </sheetViews>
  <sheetFormatPr baseColWidth="10" defaultRowHeight="12.75" x14ac:dyDescent="0.2"/>
  <cols>
    <col min="1" max="1" width="3.28515625" style="4" customWidth="1"/>
    <col min="2" max="2" width="46.85546875" style="4" customWidth="1"/>
    <col min="3" max="3" width="9.42578125" style="4" customWidth="1"/>
    <col min="4" max="4" width="7.42578125" style="4" customWidth="1"/>
    <col min="5" max="5" width="5" style="4" customWidth="1"/>
    <col min="6" max="6" width="6.7109375" style="4" customWidth="1"/>
    <col min="7" max="7" width="5" style="4" customWidth="1"/>
    <col min="8" max="8" width="5.28515625" style="4" customWidth="1"/>
    <col min="9" max="16384" width="11.42578125" style="4"/>
  </cols>
  <sheetData>
    <row r="1" spans="1:8" x14ac:dyDescent="0.2">
      <c r="A1" s="1"/>
      <c r="B1" s="6" t="s">
        <v>0</v>
      </c>
      <c r="C1" s="5"/>
      <c r="D1" s="5"/>
      <c r="E1" s="5"/>
      <c r="F1" s="33" t="str" cm="1">
        <f t="array" aca="1" ref="F1" ca="1">MID(CELL("dateiname",A1),FIND("]",CELL("dateiname",A1))+1,32)</f>
        <v>Unternehmen 1</v>
      </c>
      <c r="G1" s="5"/>
      <c r="H1" s="5"/>
    </row>
    <row r="2" spans="1:8" x14ac:dyDescent="0.2">
      <c r="A2" s="1"/>
      <c r="B2" s="37" t="s">
        <v>1</v>
      </c>
      <c r="C2" s="37"/>
      <c r="D2" s="37"/>
      <c r="E2" s="37"/>
      <c r="F2" s="37"/>
      <c r="G2" s="37"/>
      <c r="H2" s="37"/>
    </row>
    <row r="3" spans="1:8" x14ac:dyDescent="0.2">
      <c r="A3" s="1"/>
      <c r="B3" s="37" t="s">
        <v>2</v>
      </c>
      <c r="C3" s="37"/>
      <c r="D3" s="37"/>
      <c r="E3" s="37"/>
      <c r="F3" s="37"/>
      <c r="G3" s="37"/>
      <c r="H3" s="37"/>
    </row>
    <row r="4" spans="1:8" x14ac:dyDescent="0.2">
      <c r="A4" s="1"/>
      <c r="B4" s="37" t="s">
        <v>3</v>
      </c>
      <c r="C4" s="37"/>
      <c r="D4" s="37"/>
      <c r="E4" s="37"/>
      <c r="F4" s="37"/>
      <c r="G4" s="37"/>
      <c r="H4" s="37"/>
    </row>
    <row r="5" spans="1:8" x14ac:dyDescent="0.2">
      <c r="A5" s="1"/>
      <c r="B5" s="2" t="s">
        <v>35</v>
      </c>
      <c r="D5" s="38">
        <v>320000</v>
      </c>
      <c r="E5" s="38"/>
      <c r="F5" s="3"/>
      <c r="G5" s="3"/>
      <c r="H5" s="3"/>
    </row>
    <row r="6" spans="1:8" x14ac:dyDescent="0.2">
      <c r="A6" s="1"/>
      <c r="B6" s="3" t="s">
        <v>36</v>
      </c>
      <c r="D6" s="38">
        <f>(D5*0.6)</f>
        <v>192000</v>
      </c>
      <c r="E6" s="38"/>
      <c r="F6" s="3"/>
      <c r="G6" s="3"/>
      <c r="H6" s="3"/>
    </row>
    <row r="7" spans="1:8" x14ac:dyDescent="0.2">
      <c r="A7" s="1"/>
      <c r="B7" s="2" t="s">
        <v>37</v>
      </c>
      <c r="D7" s="39">
        <v>320000</v>
      </c>
      <c r="E7" s="39"/>
      <c r="F7" s="5"/>
      <c r="G7" s="5"/>
      <c r="H7" s="5"/>
    </row>
    <row r="8" spans="1:8" ht="27.75" customHeight="1" x14ac:dyDescent="0.2">
      <c r="A8" s="7"/>
      <c r="B8" s="3"/>
      <c r="C8" s="35" t="s">
        <v>4</v>
      </c>
      <c r="D8" s="35"/>
      <c r="E8" s="36" t="s">
        <v>5</v>
      </c>
      <c r="F8" s="36"/>
      <c r="G8" s="36"/>
      <c r="H8" s="8"/>
    </row>
    <row r="9" spans="1:8" x14ac:dyDescent="0.2">
      <c r="A9" s="7"/>
      <c r="B9" s="3"/>
      <c r="C9" s="8" t="s">
        <v>6</v>
      </c>
      <c r="D9" s="8"/>
      <c r="E9" s="8"/>
      <c r="F9" s="8" t="s">
        <v>7</v>
      </c>
      <c r="G9" s="8"/>
      <c r="H9" s="8" t="s">
        <v>8</v>
      </c>
    </row>
    <row r="10" spans="1:8" x14ac:dyDescent="0.2">
      <c r="A10" s="9" t="s">
        <v>9</v>
      </c>
      <c r="B10" s="10"/>
      <c r="C10" s="11">
        <v>40</v>
      </c>
      <c r="D10" s="12">
        <v>5</v>
      </c>
      <c r="E10" s="12"/>
      <c r="F10" s="12"/>
      <c r="G10" s="12"/>
      <c r="H10" s="12"/>
    </row>
    <row r="11" spans="1:8" x14ac:dyDescent="0.2">
      <c r="A11" s="13"/>
      <c r="B11" s="3" t="s">
        <v>38</v>
      </c>
      <c r="C11" s="14"/>
      <c r="D11" s="8">
        <f>(C10*D10)</f>
        <v>200</v>
      </c>
      <c r="E11" s="14" t="s">
        <v>10</v>
      </c>
      <c r="F11" s="15">
        <f>(D5+D6-D7)/(D5+D6-D5)</f>
        <v>1</v>
      </c>
      <c r="G11" s="16" t="s">
        <v>11</v>
      </c>
      <c r="H11" s="17">
        <f>D11*F11</f>
        <v>200</v>
      </c>
    </row>
    <row r="12" spans="1:8" ht="7.5" customHeight="1" x14ac:dyDescent="0.2">
      <c r="A12" s="18"/>
      <c r="B12" s="19"/>
      <c r="C12" s="14"/>
      <c r="D12" s="14"/>
      <c r="E12" s="14"/>
      <c r="F12" s="14"/>
      <c r="G12" s="14"/>
      <c r="H12" s="14"/>
    </row>
    <row r="13" spans="1:8" x14ac:dyDescent="0.2">
      <c r="A13" s="9" t="s">
        <v>12</v>
      </c>
      <c r="B13" s="10"/>
      <c r="C13" s="11">
        <v>15</v>
      </c>
      <c r="D13" s="12"/>
      <c r="E13" s="12"/>
      <c r="F13" s="12"/>
      <c r="G13" s="12"/>
      <c r="H13" s="12"/>
    </row>
    <row r="14" spans="1:8" x14ac:dyDescent="0.2">
      <c r="A14" s="13" t="s">
        <v>13</v>
      </c>
      <c r="B14" s="3"/>
      <c r="C14" s="14">
        <v>7.5</v>
      </c>
      <c r="D14" s="14"/>
      <c r="E14" s="14"/>
      <c r="F14" s="14"/>
      <c r="G14" s="14"/>
      <c r="H14" s="14"/>
    </row>
    <row r="15" spans="1:8" x14ac:dyDescent="0.2">
      <c r="A15" s="18"/>
      <c r="B15" s="3" t="s">
        <v>14</v>
      </c>
      <c r="C15" s="14"/>
      <c r="D15" s="14">
        <v>4</v>
      </c>
      <c r="E15" s="14" t="s">
        <v>10</v>
      </c>
      <c r="F15" s="20"/>
      <c r="G15" s="16" t="s">
        <v>11</v>
      </c>
      <c r="H15" s="21">
        <f>D15*F15</f>
        <v>0</v>
      </c>
    </row>
    <row r="16" spans="1:8" ht="7.5" customHeight="1" x14ac:dyDescent="0.2">
      <c r="A16" s="18"/>
      <c r="B16" s="22"/>
      <c r="C16" s="14"/>
      <c r="D16" s="14"/>
      <c r="E16" s="14"/>
      <c r="F16" s="23"/>
      <c r="G16" s="16"/>
      <c r="H16" s="23"/>
    </row>
    <row r="17" spans="1:8" ht="25.5" x14ac:dyDescent="0.2">
      <c r="A17" s="18"/>
      <c r="B17" s="31" t="s">
        <v>15</v>
      </c>
      <c r="C17" s="14"/>
      <c r="D17" s="14">
        <v>2</v>
      </c>
      <c r="E17" s="14" t="s">
        <v>10</v>
      </c>
      <c r="F17" s="20"/>
      <c r="G17" s="16" t="s">
        <v>11</v>
      </c>
      <c r="H17" s="21">
        <f>D17*F17</f>
        <v>0</v>
      </c>
    </row>
    <row r="18" spans="1:8" ht="6" customHeight="1" x14ac:dyDescent="0.2">
      <c r="A18" s="18"/>
      <c r="B18" s="22"/>
      <c r="C18" s="14"/>
      <c r="D18" s="14"/>
      <c r="E18" s="14"/>
      <c r="F18" s="23"/>
      <c r="G18" s="14"/>
      <c r="H18" s="23"/>
    </row>
    <row r="19" spans="1:8" ht="12.75" customHeight="1" x14ac:dyDescent="0.2">
      <c r="A19" s="18"/>
      <c r="B19" s="31" t="s">
        <v>16</v>
      </c>
      <c r="C19" s="14"/>
      <c r="D19" s="14">
        <v>1.5</v>
      </c>
      <c r="E19" s="14"/>
      <c r="F19" s="20"/>
      <c r="G19" s="16" t="s">
        <v>11</v>
      </c>
      <c r="H19" s="21">
        <f>D19*F19</f>
        <v>0</v>
      </c>
    </row>
    <row r="20" spans="1:8" ht="6.75" customHeight="1" x14ac:dyDescent="0.2">
      <c r="A20" s="18"/>
      <c r="B20" s="22"/>
      <c r="C20" s="14"/>
      <c r="D20" s="14"/>
      <c r="E20" s="14"/>
      <c r="F20" s="24"/>
      <c r="G20" s="16"/>
      <c r="H20" s="24"/>
    </row>
    <row r="21" spans="1:8" x14ac:dyDescent="0.2">
      <c r="A21" s="13" t="s">
        <v>17</v>
      </c>
      <c r="B21" s="3"/>
      <c r="C21" s="14">
        <v>7.5</v>
      </c>
      <c r="D21" s="14"/>
      <c r="E21" s="14"/>
      <c r="F21" s="14"/>
      <c r="G21" s="14"/>
      <c r="H21" s="14"/>
    </row>
    <row r="22" spans="1:8" x14ac:dyDescent="0.2">
      <c r="A22" s="18"/>
      <c r="B22" s="3" t="s">
        <v>14</v>
      </c>
      <c r="C22" s="14"/>
      <c r="D22" s="14">
        <v>4</v>
      </c>
      <c r="E22" s="14" t="s">
        <v>10</v>
      </c>
      <c r="F22" s="20"/>
      <c r="G22" s="16" t="s">
        <v>11</v>
      </c>
      <c r="H22" s="21">
        <f>D22*F22</f>
        <v>0</v>
      </c>
    </row>
    <row r="23" spans="1:8" ht="7.5" customHeight="1" x14ac:dyDescent="0.2">
      <c r="A23" s="18"/>
      <c r="B23" s="22"/>
      <c r="C23" s="14"/>
      <c r="D23" s="14"/>
      <c r="E23" s="14"/>
      <c r="F23" s="23"/>
      <c r="G23" s="16"/>
      <c r="H23" s="23"/>
    </row>
    <row r="24" spans="1:8" x14ac:dyDescent="0.2">
      <c r="A24" s="18"/>
      <c r="B24" s="3" t="s">
        <v>15</v>
      </c>
      <c r="C24" s="14"/>
      <c r="D24" s="14">
        <v>2</v>
      </c>
      <c r="E24" s="14" t="s">
        <v>10</v>
      </c>
      <c r="F24" s="20"/>
      <c r="G24" s="16" t="s">
        <v>11</v>
      </c>
      <c r="H24" s="21">
        <f>D24*F24</f>
        <v>0</v>
      </c>
    </row>
    <row r="25" spans="1:8" ht="6" customHeight="1" x14ac:dyDescent="0.2">
      <c r="A25" s="18"/>
      <c r="B25" s="22"/>
      <c r="C25" s="14"/>
      <c r="D25" s="14"/>
      <c r="E25" s="14"/>
      <c r="F25" s="23"/>
      <c r="G25" s="14"/>
      <c r="H25" s="23"/>
    </row>
    <row r="26" spans="1:8" ht="25.5" x14ac:dyDescent="0.2">
      <c r="A26" s="18"/>
      <c r="B26" s="31" t="s">
        <v>16</v>
      </c>
      <c r="C26" s="14"/>
      <c r="D26" s="14">
        <v>1.5</v>
      </c>
      <c r="E26" s="14" t="s">
        <v>10</v>
      </c>
      <c r="F26" s="20"/>
      <c r="G26" s="16" t="s">
        <v>11</v>
      </c>
      <c r="H26" s="21">
        <f>D26*F26</f>
        <v>0</v>
      </c>
    </row>
    <row r="27" spans="1:8" ht="6.75" customHeight="1" x14ac:dyDescent="0.2">
      <c r="A27" s="18"/>
      <c r="B27" s="25"/>
      <c r="C27" s="14"/>
      <c r="D27" s="14"/>
      <c r="E27" s="14"/>
      <c r="F27" s="14"/>
      <c r="G27" s="14"/>
      <c r="H27" s="14"/>
    </row>
    <row r="28" spans="1:8" x14ac:dyDescent="0.2">
      <c r="A28" s="9" t="s">
        <v>18</v>
      </c>
      <c r="B28" s="10"/>
      <c r="C28" s="11">
        <v>10</v>
      </c>
      <c r="D28" s="12"/>
      <c r="E28" s="12"/>
      <c r="F28" s="12"/>
      <c r="G28" s="12"/>
      <c r="H28" s="12"/>
    </row>
    <row r="29" spans="1:8" x14ac:dyDescent="0.2">
      <c r="A29" s="18"/>
      <c r="B29" s="3" t="s">
        <v>19</v>
      </c>
      <c r="C29" s="14"/>
      <c r="D29" s="14">
        <v>5</v>
      </c>
      <c r="E29" s="14" t="s">
        <v>10</v>
      </c>
      <c r="F29" s="20"/>
      <c r="G29" s="16" t="s">
        <v>11</v>
      </c>
      <c r="H29" s="21">
        <f>D29*F29</f>
        <v>0</v>
      </c>
    </row>
    <row r="30" spans="1:8" ht="8.25" customHeight="1" x14ac:dyDescent="0.2">
      <c r="A30" s="18"/>
      <c r="B30" s="22"/>
      <c r="C30" s="14"/>
      <c r="D30" s="14"/>
      <c r="E30" s="14"/>
      <c r="F30" s="23"/>
      <c r="G30" s="16"/>
      <c r="H30" s="23"/>
    </row>
    <row r="31" spans="1:8" x14ac:dyDescent="0.2">
      <c r="A31" s="18"/>
      <c r="B31" s="3" t="s">
        <v>20</v>
      </c>
      <c r="C31" s="14"/>
      <c r="D31" s="14">
        <v>5</v>
      </c>
      <c r="E31" s="14" t="s">
        <v>10</v>
      </c>
      <c r="F31" s="20"/>
      <c r="G31" s="16" t="s">
        <v>11</v>
      </c>
      <c r="H31" s="21">
        <f>D31*F31</f>
        <v>0</v>
      </c>
    </row>
    <row r="32" spans="1:8" ht="7.5" customHeight="1" x14ac:dyDescent="0.2">
      <c r="A32" s="18"/>
      <c r="B32" s="25"/>
      <c r="C32" s="14"/>
      <c r="D32" s="14"/>
      <c r="E32" s="14"/>
      <c r="F32" s="14"/>
      <c r="G32" s="14"/>
      <c r="H32" s="14"/>
    </row>
    <row r="33" spans="1:8" x14ac:dyDescent="0.2">
      <c r="A33" s="9" t="s">
        <v>33</v>
      </c>
      <c r="B33" s="10"/>
      <c r="C33" s="11">
        <v>20</v>
      </c>
      <c r="D33" s="12"/>
      <c r="E33" s="12"/>
      <c r="F33" s="12"/>
      <c r="G33" s="12"/>
      <c r="H33" s="12"/>
    </row>
    <row r="34" spans="1:8" x14ac:dyDescent="0.2">
      <c r="A34" s="13" t="s">
        <v>21</v>
      </c>
      <c r="B34" s="3"/>
      <c r="C34" s="14">
        <v>5</v>
      </c>
      <c r="D34" s="14"/>
      <c r="E34" s="14"/>
      <c r="F34" s="14"/>
      <c r="G34" s="14"/>
      <c r="H34" s="14"/>
    </row>
    <row r="35" spans="1:8" ht="25.5" x14ac:dyDescent="0.2">
      <c r="A35" s="18"/>
      <c r="B35" s="31" t="s">
        <v>22</v>
      </c>
      <c r="C35" s="14"/>
      <c r="D35" s="14">
        <v>8</v>
      </c>
      <c r="E35" s="14" t="s">
        <v>10</v>
      </c>
      <c r="F35" s="20"/>
      <c r="G35" s="16" t="s">
        <v>11</v>
      </c>
      <c r="H35" s="21">
        <f>D35*F35</f>
        <v>0</v>
      </c>
    </row>
    <row r="36" spans="1:8" ht="6.75" customHeight="1" x14ac:dyDescent="0.2">
      <c r="A36" s="18"/>
      <c r="B36" s="22"/>
      <c r="C36" s="14"/>
      <c r="D36" s="14"/>
      <c r="E36" s="14"/>
      <c r="F36" s="23"/>
      <c r="G36" s="16"/>
      <c r="H36" s="23"/>
    </row>
    <row r="37" spans="1:8" ht="25.5" x14ac:dyDescent="0.2">
      <c r="A37" s="18"/>
      <c r="B37" s="31" t="s">
        <v>23</v>
      </c>
      <c r="C37" s="14"/>
      <c r="D37" s="14">
        <v>2</v>
      </c>
      <c r="E37" s="14" t="s">
        <v>10</v>
      </c>
      <c r="F37" s="20"/>
      <c r="G37" s="16" t="s">
        <v>11</v>
      </c>
      <c r="H37" s="21">
        <f>D37*F37</f>
        <v>0</v>
      </c>
    </row>
    <row r="38" spans="1:8" x14ac:dyDescent="0.2">
      <c r="A38" s="18"/>
      <c r="B38" s="22"/>
      <c r="C38" s="14"/>
      <c r="D38" s="14"/>
      <c r="E38" s="14"/>
      <c r="F38" s="24"/>
      <c r="G38" s="16"/>
      <c r="H38" s="24"/>
    </row>
    <row r="39" spans="1:8" ht="24" customHeight="1" x14ac:dyDescent="0.2">
      <c r="A39" s="40" t="s">
        <v>34</v>
      </c>
      <c r="B39" s="40"/>
      <c r="C39" s="14">
        <v>5</v>
      </c>
      <c r="D39" s="14"/>
      <c r="E39" s="14"/>
      <c r="F39" s="14"/>
      <c r="G39" s="14"/>
      <c r="H39" s="14"/>
    </row>
    <row r="40" spans="1:8" ht="25.5" x14ac:dyDescent="0.2">
      <c r="A40" s="18"/>
      <c r="B40" s="31" t="s">
        <v>24</v>
      </c>
      <c r="C40" s="14"/>
      <c r="D40" s="14">
        <v>5</v>
      </c>
      <c r="E40" s="14" t="s">
        <v>10</v>
      </c>
      <c r="F40" s="20"/>
      <c r="G40" s="16" t="s">
        <v>11</v>
      </c>
      <c r="H40" s="21">
        <f>D40*F40</f>
        <v>0</v>
      </c>
    </row>
    <row r="41" spans="1:8" ht="7.5" customHeight="1" x14ac:dyDescent="0.2">
      <c r="A41" s="18"/>
      <c r="B41" s="22"/>
      <c r="C41" s="14"/>
      <c r="D41" s="14"/>
      <c r="E41" s="14"/>
      <c r="F41" s="14"/>
      <c r="G41" s="14"/>
      <c r="H41" s="14"/>
    </row>
    <row r="42" spans="1:8" x14ac:dyDescent="0.2">
      <c r="A42" s="13" t="s">
        <v>25</v>
      </c>
      <c r="B42" s="3"/>
      <c r="C42" s="14">
        <v>5</v>
      </c>
      <c r="D42" s="14"/>
      <c r="E42" s="14"/>
      <c r="F42" s="14"/>
      <c r="G42" s="14"/>
      <c r="H42" s="14"/>
    </row>
    <row r="43" spans="1:8" x14ac:dyDescent="0.2">
      <c r="A43" s="18"/>
      <c r="B43" s="3" t="s">
        <v>26</v>
      </c>
      <c r="C43" s="14"/>
      <c r="D43" s="14">
        <v>5</v>
      </c>
      <c r="E43" s="14" t="s">
        <v>10</v>
      </c>
      <c r="F43" s="20"/>
      <c r="G43" s="16" t="s">
        <v>11</v>
      </c>
      <c r="H43" s="21">
        <f>D43*F43</f>
        <v>0</v>
      </c>
    </row>
    <row r="44" spans="1:8" x14ac:dyDescent="0.2">
      <c r="A44" s="18"/>
      <c r="B44" s="3"/>
      <c r="C44" s="14"/>
      <c r="D44" s="14"/>
      <c r="E44" s="14"/>
      <c r="F44" s="14"/>
      <c r="G44" s="16"/>
      <c r="H44" s="14"/>
    </row>
    <row r="45" spans="1:8" x14ac:dyDescent="0.2">
      <c r="A45" s="9" t="s">
        <v>27</v>
      </c>
      <c r="B45" s="10"/>
      <c r="C45" s="11">
        <v>5</v>
      </c>
      <c r="D45" s="12"/>
      <c r="E45" s="12"/>
      <c r="F45" s="12"/>
      <c r="G45" s="12"/>
      <c r="H45" s="12"/>
    </row>
    <row r="46" spans="1:8" x14ac:dyDescent="0.2">
      <c r="A46" s="18"/>
      <c r="B46" s="3" t="s">
        <v>28</v>
      </c>
      <c r="C46" s="14"/>
      <c r="D46" s="14">
        <v>5</v>
      </c>
      <c r="E46" s="14" t="s">
        <v>10</v>
      </c>
      <c r="F46" s="20"/>
      <c r="G46" s="16" t="s">
        <v>11</v>
      </c>
      <c r="H46" s="21">
        <f>D46*F46</f>
        <v>0</v>
      </c>
    </row>
    <row r="47" spans="1:8" ht="9" customHeight="1" x14ac:dyDescent="0.2">
      <c r="A47" s="18"/>
      <c r="B47" s="3"/>
      <c r="C47" s="14"/>
      <c r="D47" s="14"/>
      <c r="E47" s="14"/>
      <c r="F47" s="24"/>
      <c r="G47" s="16"/>
      <c r="H47" s="24"/>
    </row>
    <row r="48" spans="1:8" x14ac:dyDescent="0.2">
      <c r="A48" s="9" t="s">
        <v>29</v>
      </c>
      <c r="B48" s="26"/>
      <c r="C48" s="11">
        <v>10</v>
      </c>
      <c r="D48" s="26"/>
      <c r="E48" s="26"/>
      <c r="F48" s="12"/>
      <c r="G48" s="12"/>
      <c r="H48" s="12"/>
    </row>
    <row r="49" spans="1:8" x14ac:dyDescent="0.2">
      <c r="A49" s="18"/>
      <c r="B49" s="27" t="s">
        <v>30</v>
      </c>
      <c r="C49" s="14"/>
      <c r="D49" s="14">
        <v>5</v>
      </c>
      <c r="E49" s="8" t="s">
        <v>10</v>
      </c>
      <c r="F49" s="20"/>
      <c r="G49" s="16" t="s">
        <v>11</v>
      </c>
      <c r="H49" s="21">
        <f>D49*F49</f>
        <v>0</v>
      </c>
    </row>
    <row r="50" spans="1:8" ht="7.5" customHeight="1" x14ac:dyDescent="0.2">
      <c r="A50" s="18"/>
      <c r="B50" s="3"/>
      <c r="C50" s="14"/>
      <c r="D50" s="14"/>
      <c r="E50" s="14"/>
      <c r="F50" s="14"/>
      <c r="G50" s="16"/>
      <c r="H50" s="14"/>
    </row>
    <row r="51" spans="1:8" ht="25.5" x14ac:dyDescent="0.2">
      <c r="A51" s="18"/>
      <c r="B51" s="32" t="s">
        <v>31</v>
      </c>
      <c r="C51" s="14"/>
      <c r="D51" s="14">
        <v>5</v>
      </c>
      <c r="E51" s="8" t="s">
        <v>10</v>
      </c>
      <c r="F51" s="20"/>
      <c r="G51" s="16" t="s">
        <v>11</v>
      </c>
      <c r="H51" s="21">
        <f>D51*F51</f>
        <v>0</v>
      </c>
    </row>
    <row r="52" spans="1:8" ht="12.75" customHeight="1" x14ac:dyDescent="0.2">
      <c r="A52" s="18"/>
      <c r="B52" s="22"/>
      <c r="C52" s="14"/>
      <c r="D52" s="14"/>
      <c r="E52" s="14"/>
      <c r="F52" s="14"/>
      <c r="G52" s="16"/>
      <c r="H52" s="14"/>
    </row>
    <row r="53" spans="1:8" x14ac:dyDescent="0.2">
      <c r="A53" s="34" t="s">
        <v>39</v>
      </c>
      <c r="B53" s="34"/>
      <c r="C53" s="28">
        <f>SUM(C10+C13+C28+C33+C45+C48)</f>
        <v>100</v>
      </c>
      <c r="D53" s="14"/>
      <c r="E53" s="14"/>
      <c r="F53" s="14"/>
      <c r="G53" s="29" t="s">
        <v>32</v>
      </c>
      <c r="H53" s="30">
        <f>SUM(H8:H46)</f>
        <v>200</v>
      </c>
    </row>
  </sheetData>
  <mergeCells count="10">
    <mergeCell ref="A53:B53"/>
    <mergeCell ref="C8:D8"/>
    <mergeCell ref="E8:G8"/>
    <mergeCell ref="B2:H2"/>
    <mergeCell ref="B3:H3"/>
    <mergeCell ref="B4:H4"/>
    <mergeCell ref="D5:E5"/>
    <mergeCell ref="D6:E6"/>
    <mergeCell ref="D7:E7"/>
    <mergeCell ref="A39:B39"/>
  </mergeCells>
  <pageMargins left="0.70866141732283472" right="0.70866141732283472" top="1.3229166666666667" bottom="0.78740157480314965" header="0.31496062992125984" footer="0.31496062992125984"/>
  <pageSetup paperSize="9" orientation="portrait" r:id="rId1"/>
  <headerFooter differentFirst="1" scaleWithDoc="0">
    <oddFooter>&amp;L&amp;F&amp;C&amp;D&amp;R&amp;P/&amp;N</oddFooter>
    <firstHeader xml:space="preserve">&amp;L&amp;G&amp;CBasic-Plus &gt; CHF 300'000.-
(+)&amp;R
</firstHeader>
    <firstFooter>&amp;C&amp;D&amp;R&amp;P/&amp;N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Zusammenzug</vt:lpstr>
      <vt:lpstr>Unternehmen 1</vt:lpstr>
    </vt:vector>
  </TitlesOfParts>
  <Company>Kanton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Bächler Milena</dc:creator>
  <cp:lastModifiedBy>Thurnherr Bruno</cp:lastModifiedBy>
  <cp:lastPrinted>2013-12-04T09:09:33Z</cp:lastPrinted>
  <dcterms:created xsi:type="dcterms:W3CDTF">2012-11-20T16:18:44Z</dcterms:created>
  <dcterms:modified xsi:type="dcterms:W3CDTF">2024-04-26T14:23:33Z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atworkMasterTemplate">
    <vt:lpwstr>-1</vt:lpwstr>
  </property>
</Properties>
</file>