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NW76\Desktop\RMS Links\"/>
    </mc:Choice>
  </mc:AlternateContent>
  <xr:revisionPtr revIDLastSave="0" documentId="8_{964F0B02-D6DF-4305-91A5-065537D8513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Zusammenzug" sheetId="8" r:id="rId1"/>
    <sheet name="Unternehmen 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6" l="1" a="1"/>
  <c r="F1" i="6" s="1"/>
  <c r="C43" i="6"/>
  <c r="D6" i="6"/>
  <c r="F11" i="6" s="1"/>
  <c r="H41" i="6"/>
  <c r="H38" i="6"/>
  <c r="H35" i="6"/>
  <c r="H29" i="6"/>
  <c r="H26" i="6"/>
  <c r="H24" i="6"/>
  <c r="H22" i="6"/>
  <c r="H19" i="6"/>
  <c r="H17" i="6"/>
  <c r="H15" i="6"/>
  <c r="D11" i="6"/>
  <c r="H11" i="6" l="1"/>
  <c r="H4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<sst xmlns="http://schemas.openxmlformats.org/spreadsheetml/2006/main" count="57" uniqueCount="35">
  <si>
    <t xml:space="preserve">Preisformel </t>
  </si>
  <si>
    <t>Preis tiefstes Angebot + Preisspanne in CHF - zu beurteilendes Angebot</t>
  </si>
  <si>
    <t>──────────────────────────────────────────────  x Gewichtung</t>
  </si>
  <si>
    <t>Preis tiefstes Angebot + Preisspanne in CHF - Preis Tiefstes Angebot</t>
  </si>
  <si>
    <t>Gewichtung</t>
  </si>
  <si>
    <t>Beurteilung (auf 0.5 gerundet)</t>
  </si>
  <si>
    <t>[%]</t>
  </si>
  <si>
    <t>[0 - 5]</t>
  </si>
  <si>
    <t>[Pkte]</t>
  </si>
  <si>
    <t>Preis</t>
  </si>
  <si>
    <t>x</t>
  </si>
  <si>
    <t>=</t>
  </si>
  <si>
    <t>Schlüsselpersonen</t>
  </si>
  <si>
    <t>Ausbildung, Erfahrung, Werdegang (Fachperson oder "Göttiprinzip")</t>
  </si>
  <si>
    <t>2x Referenzprojekte (vergleichbar in Arbeitsgattung, Grösse und Komplexität)</t>
  </si>
  <si>
    <t xml:space="preserve">Referenzauskünfte (intern/extern): Qualität, Verlässlichkeit, Termine, Kosten </t>
  </si>
  <si>
    <t>P =</t>
  </si>
  <si>
    <t>Preis Tiefstes Angebot, welches zugelassen ist:</t>
  </si>
  <si>
    <t>Preis in CHF des zu beurteilendes Angebots:</t>
  </si>
  <si>
    <t>Angebotspreis / Preisspanne 150%, linear interpoliert</t>
  </si>
  <si>
    <t>Schlüsselperson / Projektleiter</t>
  </si>
  <si>
    <t>Schlüsselperson / Ingenieur oder Bauleiter</t>
  </si>
  <si>
    <t>Auftragsanalyse / technischer Bericht</t>
  </si>
  <si>
    <t>Auftragsanalyse und technischer Bericht</t>
  </si>
  <si>
    <t>&gt; Herausforderungen und Massnahmen</t>
  </si>
  <si>
    <t>&gt; Projektoptimierung, Innovationen, technische Vorgaben, Vorgehensweise</t>
  </si>
  <si>
    <t>Herangehensweise Thema Nachhaltigkeit</t>
  </si>
  <si>
    <t>Gesellschaft</t>
  </si>
  <si>
    <t>Ästhetik, Funktionalität, Arbeitssicherheit, Kommunikation, …</t>
  </si>
  <si>
    <t>Umwelt</t>
  </si>
  <si>
    <t>Materialwahl, Kreislaufwirtschaft, Emissionen, Umweltbelastung, …</t>
  </si>
  <si>
    <t>Wirtschaft</t>
  </si>
  <si>
    <t>Projekt- und Lebenszykluskosten, Optimierungen, Förderung Regionalität, …</t>
  </si>
  <si>
    <t>Preisspanne in CHF (hier 150% des tiefsten Preises):</t>
  </si>
  <si>
    <t>TOTAL                           ∑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</si>
</sst>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0"/>
      <color theme="1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3" fillId="3" borderId="0" xfId="0" applyNumberFormat="1" applyFont="1" applyFill="1"/>
    <xf numFmtId="0" fontId="3" fillId="3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49" fontId="4" fillId="0" borderId="0" xfId="0" applyNumberFormat="1" applyFont="1"/>
    <xf numFmtId="0" fontId="0" fillId="0" borderId="0" xfId="0" applyFont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0" fillId="0" borderId="0" xfId="0" quotePrefix="1" applyFont="1" applyAlignment="1">
      <alignment horizontal="center"/>
    </xf>
    <xf numFmtId="3" fontId="0" fillId="0" borderId="1" xfId="0" applyNumberFormat="1" applyFont="1" applyBorder="1" applyAlignment="1">
      <alignment horizontal="center"/>
    </xf>
    <xf numFmtId="49" fontId="0" fillId="0" borderId="0" xfId="0" applyNumberFormat="1" applyFont="1"/>
    <xf numFmtId="0" fontId="5" fillId="0" borderId="0" xfId="0" applyFont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quotePrefix="1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quotePrefix="1" applyFont="1" applyAlignment="1">
      <alignment horizontal="left" vertical="top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3" fontId="2" fillId="2" borderId="0" xfId="0" applyNumberFormat="1" applyFont="1" applyFill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42AE-736A-490E-8E86-1219EB8C103E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8EEB-D9C7-4254-9A04-02769A243E31}">
  <dimension ref="A1:H43"/>
  <sheetViews>
    <sheetView tabSelected="1" view="pageLayout" zoomScaleNormal="100" workbookViewId="0">
      <selection activeCell="B10" sqref="B10"/>
    </sheetView>
  </sheetViews>
  <sheetFormatPr baseColWidth="10" defaultRowHeight="12.75" x14ac:dyDescent="0.2"/>
  <cols>
    <col min="1" max="1" width="3.28515625" style="4" customWidth="1"/>
    <col min="2" max="2" width="46.85546875" style="4" customWidth="1"/>
    <col min="3" max="3" width="9.42578125" style="4" customWidth="1"/>
    <col min="4" max="4" width="7.42578125" style="4" customWidth="1"/>
    <col min="5" max="5" width="5" style="4" customWidth="1"/>
    <col min="6" max="6" width="6.7109375" style="4" customWidth="1"/>
    <col min="7" max="7" width="5" style="4" customWidth="1"/>
    <col min="8" max="8" width="5.28515625" style="4" customWidth="1"/>
    <col min="9" max="16384" width="11.42578125" style="4"/>
  </cols>
  <sheetData>
    <row r="1" spans="1:8" x14ac:dyDescent="0.2">
      <c r="A1" s="1"/>
      <c r="B1" s="6" t="s">
        <v>0</v>
      </c>
      <c r="C1" s="5"/>
      <c r="D1" s="36"/>
      <c r="E1" s="36"/>
      <c r="F1" s="36" t="str" cm="1">
        <f t="array" aca="1" ref="F1" ca="1">MID(CELL("dateiname",A1),FIND("]",CELL("dateiname",A1))+1,32)</f>
        <v>Unternehmen 1</v>
      </c>
      <c r="G1" s="5"/>
      <c r="H1" s="5"/>
    </row>
    <row r="2" spans="1:8" x14ac:dyDescent="0.2">
      <c r="A2" s="1"/>
      <c r="B2" s="38" t="s">
        <v>1</v>
      </c>
      <c r="C2" s="38"/>
      <c r="D2" s="38"/>
      <c r="E2" s="38"/>
      <c r="F2" s="38"/>
      <c r="G2" s="38"/>
      <c r="H2" s="38"/>
    </row>
    <row r="3" spans="1:8" x14ac:dyDescent="0.2">
      <c r="A3" s="1"/>
      <c r="B3" s="38" t="s">
        <v>2</v>
      </c>
      <c r="C3" s="38"/>
      <c r="D3" s="38"/>
      <c r="E3" s="38"/>
      <c r="F3" s="38"/>
      <c r="G3" s="38"/>
      <c r="H3" s="38"/>
    </row>
    <row r="4" spans="1:8" x14ac:dyDescent="0.2">
      <c r="A4" s="1"/>
      <c r="B4" s="38" t="s">
        <v>3</v>
      </c>
      <c r="C4" s="38"/>
      <c r="D4" s="38"/>
      <c r="E4" s="38"/>
      <c r="F4" s="38"/>
      <c r="G4" s="38"/>
      <c r="H4" s="38"/>
    </row>
    <row r="5" spans="1:8" x14ac:dyDescent="0.2">
      <c r="A5" s="1"/>
      <c r="B5" s="2" t="s">
        <v>17</v>
      </c>
      <c r="D5" s="40">
        <v>100000</v>
      </c>
      <c r="E5" s="40"/>
      <c r="F5" s="3"/>
      <c r="G5" s="3"/>
      <c r="H5" s="3"/>
    </row>
    <row r="6" spans="1:8" x14ac:dyDescent="0.2">
      <c r="A6" s="1"/>
      <c r="B6" s="3" t="s">
        <v>33</v>
      </c>
      <c r="D6" s="40">
        <f>(D5*1.5)</f>
        <v>150000</v>
      </c>
      <c r="E6" s="40"/>
      <c r="F6" s="3"/>
      <c r="G6" s="3"/>
      <c r="H6" s="3"/>
    </row>
    <row r="7" spans="1:8" x14ac:dyDescent="0.2">
      <c r="A7" s="1"/>
      <c r="B7" s="2" t="s">
        <v>18</v>
      </c>
      <c r="D7" s="41">
        <v>100000</v>
      </c>
      <c r="E7" s="41"/>
      <c r="F7" s="5"/>
      <c r="G7" s="5"/>
      <c r="H7" s="5"/>
    </row>
    <row r="8" spans="1:8" s="32" customFormat="1" ht="28.5" customHeight="1" x14ac:dyDescent="0.2">
      <c r="A8" s="30"/>
      <c r="B8" s="29"/>
      <c r="C8" s="38" t="s">
        <v>4</v>
      </c>
      <c r="D8" s="38"/>
      <c r="E8" s="39" t="s">
        <v>5</v>
      </c>
      <c r="F8" s="39"/>
      <c r="G8" s="39"/>
      <c r="H8" s="31"/>
    </row>
    <row r="9" spans="1:8" x14ac:dyDescent="0.2">
      <c r="A9" s="7"/>
      <c r="B9" s="3"/>
      <c r="C9" s="8" t="s">
        <v>6</v>
      </c>
      <c r="D9" s="8"/>
      <c r="E9" s="8"/>
      <c r="F9" s="8" t="s">
        <v>7</v>
      </c>
      <c r="G9" s="8"/>
      <c r="H9" s="8" t="s">
        <v>8</v>
      </c>
    </row>
    <row r="10" spans="1:8" x14ac:dyDescent="0.2">
      <c r="A10" s="9" t="s">
        <v>9</v>
      </c>
      <c r="B10" s="10"/>
      <c r="C10" s="11">
        <v>40</v>
      </c>
      <c r="D10" s="12">
        <v>5</v>
      </c>
      <c r="E10" s="12"/>
      <c r="F10" s="12"/>
      <c r="G10" s="12"/>
      <c r="H10" s="12"/>
    </row>
    <row r="11" spans="1:8" x14ac:dyDescent="0.2">
      <c r="A11" s="13"/>
      <c r="B11" s="3" t="s">
        <v>19</v>
      </c>
      <c r="C11" s="14"/>
      <c r="D11" s="8">
        <f>(C10*D10)</f>
        <v>200</v>
      </c>
      <c r="E11" s="14" t="s">
        <v>10</v>
      </c>
      <c r="F11" s="15">
        <f>(D5+D6-D7)/(D5+D6-D5)</f>
        <v>1</v>
      </c>
      <c r="G11" s="16" t="s">
        <v>11</v>
      </c>
      <c r="H11" s="17">
        <f>D11*F11</f>
        <v>200</v>
      </c>
    </row>
    <row r="12" spans="1:8" x14ac:dyDescent="0.2">
      <c r="A12" s="18"/>
      <c r="B12" s="19"/>
      <c r="C12" s="14"/>
      <c r="D12" s="14"/>
      <c r="E12" s="14"/>
      <c r="F12" s="14"/>
      <c r="G12" s="14"/>
      <c r="H12" s="14"/>
    </row>
    <row r="13" spans="1:8" x14ac:dyDescent="0.2">
      <c r="A13" s="9" t="s">
        <v>12</v>
      </c>
      <c r="B13" s="10"/>
      <c r="C13" s="11">
        <v>30</v>
      </c>
      <c r="D13" s="12"/>
      <c r="E13" s="12"/>
      <c r="F13" s="12"/>
      <c r="G13" s="12"/>
      <c r="H13" s="12"/>
    </row>
    <row r="14" spans="1:8" x14ac:dyDescent="0.2">
      <c r="A14" s="13" t="s">
        <v>20</v>
      </c>
      <c r="B14" s="3"/>
      <c r="C14" s="14">
        <v>20</v>
      </c>
      <c r="D14" s="14"/>
      <c r="E14" s="14"/>
      <c r="F14" s="14"/>
      <c r="G14" s="14"/>
      <c r="H14" s="14"/>
    </row>
    <row r="15" spans="1:8" ht="25.5" x14ac:dyDescent="0.2">
      <c r="A15" s="18"/>
      <c r="B15" s="33" t="s">
        <v>13</v>
      </c>
      <c r="C15" s="14"/>
      <c r="D15" s="14">
        <v>10</v>
      </c>
      <c r="E15" s="14" t="s">
        <v>10</v>
      </c>
      <c r="F15" s="20"/>
      <c r="G15" s="16" t="s">
        <v>11</v>
      </c>
      <c r="H15" s="21">
        <f>D15*F15</f>
        <v>0</v>
      </c>
    </row>
    <row r="16" spans="1:8" x14ac:dyDescent="0.2">
      <c r="A16" s="18"/>
      <c r="B16" s="34"/>
      <c r="C16" s="14"/>
      <c r="D16" s="14"/>
      <c r="E16" s="14"/>
      <c r="F16" s="23"/>
      <c r="G16" s="16"/>
      <c r="H16" s="23"/>
    </row>
    <row r="17" spans="1:8" ht="25.5" x14ac:dyDescent="0.2">
      <c r="A17" s="18"/>
      <c r="B17" s="33" t="s">
        <v>14</v>
      </c>
      <c r="C17" s="14"/>
      <c r="D17" s="14">
        <v>5</v>
      </c>
      <c r="E17" s="14" t="s">
        <v>10</v>
      </c>
      <c r="F17" s="20"/>
      <c r="G17" s="16" t="s">
        <v>11</v>
      </c>
      <c r="H17" s="21">
        <f>D17*F17</f>
        <v>0</v>
      </c>
    </row>
    <row r="18" spans="1:8" x14ac:dyDescent="0.2">
      <c r="A18" s="18"/>
      <c r="B18" s="34"/>
      <c r="C18" s="14"/>
      <c r="D18" s="14"/>
      <c r="E18" s="14"/>
      <c r="F18" s="23"/>
      <c r="G18" s="14"/>
      <c r="H18" s="23"/>
    </row>
    <row r="19" spans="1:8" ht="12.75" customHeight="1" x14ac:dyDescent="0.2">
      <c r="A19" s="18"/>
      <c r="B19" s="33" t="s">
        <v>15</v>
      </c>
      <c r="C19" s="14"/>
      <c r="D19" s="14">
        <v>5</v>
      </c>
      <c r="E19" s="14"/>
      <c r="F19" s="20"/>
      <c r="G19" s="16" t="s">
        <v>11</v>
      </c>
      <c r="H19" s="21">
        <f>D19*F19</f>
        <v>0</v>
      </c>
    </row>
    <row r="20" spans="1:8" x14ac:dyDescent="0.2">
      <c r="A20" s="18"/>
      <c r="B20" s="34"/>
      <c r="C20" s="14"/>
      <c r="D20" s="14"/>
      <c r="E20" s="14"/>
      <c r="F20" s="24"/>
      <c r="G20" s="16"/>
      <c r="H20" s="24"/>
    </row>
    <row r="21" spans="1:8" x14ac:dyDescent="0.2">
      <c r="A21" s="13" t="s">
        <v>21</v>
      </c>
      <c r="B21" s="3"/>
      <c r="C21" s="14">
        <v>10</v>
      </c>
      <c r="D21" s="14"/>
      <c r="E21" s="14"/>
      <c r="F21" s="14"/>
      <c r="G21" s="14"/>
      <c r="H21" s="14"/>
    </row>
    <row r="22" spans="1:8" ht="25.5" x14ac:dyDescent="0.2">
      <c r="A22" s="18"/>
      <c r="B22" s="33" t="s">
        <v>13</v>
      </c>
      <c r="C22" s="14"/>
      <c r="D22" s="14">
        <v>5</v>
      </c>
      <c r="E22" s="14" t="s">
        <v>10</v>
      </c>
      <c r="F22" s="20"/>
      <c r="G22" s="16" t="s">
        <v>11</v>
      </c>
      <c r="H22" s="21">
        <f>D22*F22</f>
        <v>0</v>
      </c>
    </row>
    <row r="23" spans="1:8" x14ac:dyDescent="0.2">
      <c r="A23" s="18"/>
      <c r="B23" s="34"/>
      <c r="C23" s="14"/>
      <c r="D23" s="14"/>
      <c r="E23" s="14"/>
      <c r="F23" s="23"/>
      <c r="G23" s="16"/>
      <c r="H23" s="23"/>
    </row>
    <row r="24" spans="1:8" ht="25.5" x14ac:dyDescent="0.2">
      <c r="A24" s="18"/>
      <c r="B24" s="33" t="s">
        <v>14</v>
      </c>
      <c r="C24" s="14"/>
      <c r="D24" s="14">
        <v>2.5</v>
      </c>
      <c r="E24" s="14" t="s">
        <v>10</v>
      </c>
      <c r="F24" s="20"/>
      <c r="G24" s="16" t="s">
        <v>11</v>
      </c>
      <c r="H24" s="21">
        <f>D24*F24</f>
        <v>0</v>
      </c>
    </row>
    <row r="25" spans="1:8" x14ac:dyDescent="0.2">
      <c r="A25" s="18"/>
      <c r="B25" s="34"/>
      <c r="C25" s="14"/>
      <c r="D25" s="14"/>
      <c r="E25" s="14"/>
      <c r="F25" s="23"/>
      <c r="G25" s="14"/>
      <c r="H25" s="23"/>
    </row>
    <row r="26" spans="1:8" ht="25.5" x14ac:dyDescent="0.2">
      <c r="A26" s="18"/>
      <c r="B26" s="33" t="s">
        <v>15</v>
      </c>
      <c r="C26" s="14"/>
      <c r="D26" s="14">
        <v>2.5</v>
      </c>
      <c r="E26" s="14" t="s">
        <v>10</v>
      </c>
      <c r="F26" s="20"/>
      <c r="G26" s="16" t="s">
        <v>11</v>
      </c>
      <c r="H26" s="21">
        <f>D26*F26</f>
        <v>0</v>
      </c>
    </row>
    <row r="27" spans="1:8" x14ac:dyDescent="0.2">
      <c r="A27" s="18"/>
      <c r="B27" s="35"/>
      <c r="C27" s="14"/>
      <c r="D27" s="14"/>
      <c r="E27" s="14"/>
      <c r="F27" s="14"/>
      <c r="G27" s="14"/>
      <c r="H27" s="14"/>
    </row>
    <row r="28" spans="1:8" x14ac:dyDescent="0.2">
      <c r="A28" s="9" t="s">
        <v>22</v>
      </c>
      <c r="B28" s="10"/>
      <c r="C28" s="11">
        <v>15</v>
      </c>
      <c r="D28" s="12"/>
      <c r="E28" s="12"/>
      <c r="F28" s="12"/>
      <c r="G28" s="12"/>
      <c r="H28" s="12"/>
    </row>
    <row r="29" spans="1:8" x14ac:dyDescent="0.2">
      <c r="A29" s="18"/>
      <c r="B29" s="3" t="s">
        <v>23</v>
      </c>
      <c r="C29" s="14"/>
      <c r="D29" s="14">
        <v>15</v>
      </c>
      <c r="E29" s="14" t="s">
        <v>10</v>
      </c>
      <c r="F29" s="20"/>
      <c r="G29" s="16" t="s">
        <v>11</v>
      </c>
      <c r="H29" s="21">
        <f>D29*F29</f>
        <v>0</v>
      </c>
    </row>
    <row r="30" spans="1:8" ht="12.75" customHeight="1" x14ac:dyDescent="0.2">
      <c r="A30" s="18"/>
      <c r="B30" s="22" t="s">
        <v>24</v>
      </c>
      <c r="C30" s="14"/>
      <c r="D30" s="14"/>
      <c r="E30" s="14"/>
      <c r="F30" s="14"/>
      <c r="G30" s="14"/>
      <c r="H30" s="14"/>
    </row>
    <row r="31" spans="1:8" x14ac:dyDescent="0.2">
      <c r="A31" s="18"/>
      <c r="B31" s="3" t="s">
        <v>25</v>
      </c>
      <c r="C31" s="14"/>
      <c r="D31" s="14"/>
      <c r="E31" s="14"/>
      <c r="G31" s="16"/>
      <c r="H31" s="14"/>
    </row>
    <row r="32" spans="1:8" x14ac:dyDescent="0.2">
      <c r="A32" s="18"/>
      <c r="B32" s="25"/>
      <c r="C32" s="14"/>
      <c r="D32" s="14"/>
      <c r="E32" s="14"/>
      <c r="F32" s="14"/>
      <c r="G32" s="14"/>
      <c r="H32" s="14"/>
    </row>
    <row r="33" spans="1:8" x14ac:dyDescent="0.2">
      <c r="A33" s="9" t="s">
        <v>26</v>
      </c>
      <c r="B33" s="10"/>
      <c r="C33" s="11">
        <v>15</v>
      </c>
      <c r="D33" s="12"/>
      <c r="E33" s="12"/>
      <c r="F33" s="12"/>
      <c r="G33" s="12"/>
      <c r="H33" s="12"/>
    </row>
    <row r="34" spans="1:8" x14ac:dyDescent="0.2">
      <c r="A34" s="13" t="s">
        <v>27</v>
      </c>
      <c r="B34" s="3"/>
      <c r="C34" s="14">
        <v>5</v>
      </c>
      <c r="D34" s="14"/>
      <c r="E34" s="14"/>
      <c r="F34" s="14"/>
      <c r="G34" s="14"/>
      <c r="H34" s="14"/>
    </row>
    <row r="35" spans="1:8" ht="25.5" x14ac:dyDescent="0.2">
      <c r="A35" s="18"/>
      <c r="B35" s="33" t="s">
        <v>28</v>
      </c>
      <c r="C35" s="14"/>
      <c r="D35" s="14">
        <v>5</v>
      </c>
      <c r="E35" s="14" t="s">
        <v>10</v>
      </c>
      <c r="F35" s="20"/>
      <c r="G35" s="16" t="s">
        <v>11</v>
      </c>
      <c r="H35" s="21">
        <f>D35*F35</f>
        <v>0</v>
      </c>
    </row>
    <row r="36" spans="1:8" x14ac:dyDescent="0.2">
      <c r="A36" s="18"/>
      <c r="B36" s="22"/>
      <c r="C36" s="14"/>
      <c r="D36" s="14"/>
      <c r="E36" s="14"/>
      <c r="F36" s="24"/>
      <c r="G36" s="16"/>
      <c r="H36" s="24"/>
    </row>
    <row r="37" spans="1:8" x14ac:dyDescent="0.2">
      <c r="A37" s="13" t="s">
        <v>29</v>
      </c>
      <c r="B37" s="3"/>
      <c r="C37" s="14">
        <v>5</v>
      </c>
      <c r="D37" s="14"/>
      <c r="E37" s="14"/>
      <c r="F37" s="14"/>
      <c r="G37" s="14"/>
      <c r="H37" s="14"/>
    </row>
    <row r="38" spans="1:8" ht="25.5" x14ac:dyDescent="0.2">
      <c r="A38" s="18"/>
      <c r="B38" s="33" t="s">
        <v>30</v>
      </c>
      <c r="C38" s="14"/>
      <c r="D38" s="14">
        <v>5</v>
      </c>
      <c r="E38" s="14" t="s">
        <v>10</v>
      </c>
      <c r="F38" s="20"/>
      <c r="G38" s="16" t="s">
        <v>11</v>
      </c>
      <c r="H38" s="21">
        <f>D38*F38</f>
        <v>0</v>
      </c>
    </row>
    <row r="39" spans="1:8" ht="12.75" customHeight="1" x14ac:dyDescent="0.2">
      <c r="A39" s="18"/>
      <c r="B39" s="22"/>
      <c r="C39" s="14"/>
      <c r="D39" s="14"/>
      <c r="E39" s="14"/>
      <c r="F39" s="14"/>
      <c r="G39" s="14"/>
      <c r="H39" s="14"/>
    </row>
    <row r="40" spans="1:8" x14ac:dyDescent="0.2">
      <c r="A40" s="13" t="s">
        <v>31</v>
      </c>
      <c r="B40" s="3"/>
      <c r="C40" s="14">
        <v>5</v>
      </c>
      <c r="D40" s="14"/>
      <c r="E40" s="14"/>
      <c r="F40" s="14"/>
      <c r="G40" s="14"/>
      <c r="H40" s="14"/>
    </row>
    <row r="41" spans="1:8" ht="25.5" x14ac:dyDescent="0.2">
      <c r="A41" s="18"/>
      <c r="B41" s="33" t="s">
        <v>32</v>
      </c>
      <c r="C41" s="14"/>
      <c r="D41" s="14">
        <v>5</v>
      </c>
      <c r="E41" s="14" t="s">
        <v>10</v>
      </c>
      <c r="F41" s="20"/>
      <c r="G41" s="16" t="s">
        <v>11</v>
      </c>
      <c r="H41" s="21">
        <f>D41*F41</f>
        <v>0</v>
      </c>
    </row>
    <row r="42" spans="1:8" x14ac:dyDescent="0.2">
      <c r="A42" s="18"/>
      <c r="B42" s="3"/>
      <c r="C42" s="14"/>
      <c r="D42" s="14"/>
      <c r="E42" s="14"/>
      <c r="F42" s="14"/>
      <c r="G42" s="16"/>
      <c r="H42" s="14"/>
    </row>
    <row r="43" spans="1:8" x14ac:dyDescent="0.2">
      <c r="A43" s="37" t="s">
        <v>34</v>
      </c>
      <c r="B43" s="37"/>
      <c r="C43" s="26">
        <f>SUM(C10+C13+C28+C33)</f>
        <v>100</v>
      </c>
      <c r="D43" s="14"/>
      <c r="E43" s="14"/>
      <c r="F43" s="14"/>
      <c r="G43" s="27" t="s">
        <v>16</v>
      </c>
      <c r="H43" s="28">
        <f>SUM(H8:H42)</f>
        <v>200</v>
      </c>
    </row>
  </sheetData>
  <mergeCells count="9">
    <mergeCell ref="A43:B43"/>
    <mergeCell ref="C8:D8"/>
    <mergeCell ref="E8:G8"/>
    <mergeCell ref="B2:H2"/>
    <mergeCell ref="B3:H3"/>
    <mergeCell ref="B4:H4"/>
    <mergeCell ref="D5:E5"/>
    <mergeCell ref="D6:E6"/>
    <mergeCell ref="D7:E7"/>
  </mergeCells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&amp;L&amp;G&amp;CTiefbau Planer-Basic &lt; CHF 350'000.-
(Tiefbau Planer_B)&amp;R
</firstHeader>
    <firstFooter>&amp;C&amp;D&amp;R&amp;P/&amp;N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Zusammenzug</vt:lpstr>
      <vt:lpstr>Unternehmen 1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Bächler Milena</dc:creator>
  <cp:lastModifiedBy>Thurnherr Bruno</cp:lastModifiedBy>
  <cp:lastPrinted>2013-12-04T09:09:33Z</cp:lastPrinted>
  <dcterms:created xsi:type="dcterms:W3CDTF">2012-11-20T16:18:44Z</dcterms:created>
  <dcterms:modified xsi:type="dcterms:W3CDTF">2024-04-26T14:06:22Z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